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git-docs\docs-npoconnect\Content\Resources\Attachments\"/>
    </mc:Choice>
  </mc:AlternateContent>
  <xr:revisionPtr revIDLastSave="0" documentId="13_ncr:1_{D26BF634-A1E0-4DEC-8BFF-1B7EB3EB03E8}" xr6:coauthVersionLast="47" xr6:coauthVersionMax="47" xr10:uidLastSave="{00000000-0000-0000-0000-000000000000}"/>
  <bookViews>
    <workbookView xWindow="-28920" yWindow="-120" windowWidth="29040" windowHeight="15720" xr2:uid="{788D2493-F50A-744E-A287-E9C6D2AB6B64}"/>
  </bookViews>
  <sheets>
    <sheet name="Applicant Financial Data" sheetId="4" r:id="rId1"/>
    <sheet name="Excess Contributions" sheetId="5" r:id="rId2"/>
    <sheet name="Calculation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6" l="1"/>
  <c r="C21" i="6"/>
  <c r="C17" i="6"/>
  <c r="C16" i="6" l="1"/>
  <c r="H9" i="4"/>
  <c r="H12" i="4" l="1"/>
  <c r="H11" i="4"/>
  <c r="H10" i="4"/>
  <c r="H8" i="4"/>
  <c r="H7" i="4"/>
  <c r="C19" i="6" l="1"/>
  <c r="C5" i="6"/>
  <c r="B1" i="6"/>
  <c r="C6" i="6" s="1"/>
  <c r="C2" i="5" s="1"/>
  <c r="C7" i="5" l="1"/>
  <c r="C16" i="5"/>
  <c r="C23" i="5"/>
  <c r="C18" i="5"/>
  <c r="C8" i="5"/>
  <c r="C20" i="5"/>
  <c r="C9" i="5"/>
  <c r="C25" i="5"/>
  <c r="C10" i="5"/>
  <c r="C6" i="5"/>
  <c r="C11" i="5"/>
  <c r="C13" i="5"/>
  <c r="C17" i="5"/>
  <c r="C19" i="5"/>
  <c r="C21" i="5"/>
  <c r="C24" i="5"/>
  <c r="C12" i="5"/>
  <c r="C22" i="5"/>
  <c r="C14" i="5"/>
  <c r="C15" i="5"/>
  <c r="C10" i="6"/>
  <c r="C7" i="6" l="1"/>
  <c r="C8" i="6" s="1"/>
  <c r="C12" i="6" s="1"/>
</calcChain>
</file>

<file path=xl/sharedStrings.xml><?xml version="1.0" encoding="utf-8"?>
<sst xmlns="http://schemas.openxmlformats.org/spreadsheetml/2006/main" count="61" uniqueCount="55">
  <si>
    <t>Total</t>
  </si>
  <si>
    <t>Total Support</t>
  </si>
  <si>
    <t>Total Contributed</t>
  </si>
  <si>
    <t>Excess Contributions</t>
  </si>
  <si>
    <t>Grantee's fiscal year ends on:</t>
  </si>
  <si>
    <t>(month)</t>
  </si>
  <si>
    <t>(day)</t>
  </si>
  <si>
    <t>The most recently completed fiscal year:</t>
  </si>
  <si>
    <t>Complete these columns with figures from prior fiscal years, if any, or succeeding fiscal years as described above. Please fill in the year at the top of each column.</t>
  </si>
  <si>
    <t>20__</t>
  </si>
  <si>
    <t>Line 5. Net income from business activities that are unrelated to the organization's exempt purposes.</t>
  </si>
  <si>
    <t>Line 4. Gross income from interest, dividends, rents, and royalties.</t>
  </si>
  <si>
    <t>Instructions and Notes</t>
  </si>
  <si>
    <t>Line 3. Value of services or facilities furnished by a government unit without charge.</t>
  </si>
  <si>
    <t>Line 6. Other income.</t>
  </si>
  <si>
    <t>SCHEDULE OF FINANCIAL SUPPORT: Part Two</t>
  </si>
  <si>
    <t>Complete one line for each person or organization whose total contributions during the entire five-year period are greater than:</t>
  </si>
  <si>
    <t>Donor Name or Identification</t>
  </si>
  <si>
    <t>509(a)(1) Public Support Test</t>
  </si>
  <si>
    <t>Total Public Support</t>
  </si>
  <si>
    <t>Total Qualified Public Support</t>
  </si>
  <si>
    <t>Notes and Instructions</t>
  </si>
  <si>
    <t>Amount</t>
  </si>
  <si>
    <t>Line 1 + Line 3</t>
  </si>
  <si>
    <t>Total Excess Contributions</t>
  </si>
  <si>
    <t>Total Support - Line 2</t>
  </si>
  <si>
    <t>509(a)(2) Exempt Function Income Test</t>
  </si>
  <si>
    <t>Public Support Percentage (Must be &gt; 33 1/3 %)</t>
  </si>
  <si>
    <t>Line 1 + Line 2 + Line 3</t>
  </si>
  <si>
    <t>Total Public and Exempt Function Income Support</t>
  </si>
  <si>
    <t>Investment Income</t>
  </si>
  <si>
    <t>Line 4 + Line 5</t>
  </si>
  <si>
    <t>Investment Income Percentage (Must be &lt; 33 1/3 %)</t>
  </si>
  <si>
    <t>Investment Income / Total Support</t>
  </si>
  <si>
    <t>Exempt Function Income Support Percentage (Must be &gt; 33 1/3 %)</t>
  </si>
  <si>
    <t>Total Public and Exempt Income Support / Total Support</t>
  </si>
  <si>
    <t>509(a)(2) Special Rule</t>
  </si>
  <si>
    <t>Almost all Support from Exempt Function Income and Insignificant from Public Support?</t>
  </si>
  <si>
    <t>SCHEDULE OF FINANCIAL SUPPORT: Part One</t>
  </si>
  <si>
    <r>
      <rPr>
        <b/>
        <sz val="12"/>
        <color theme="1"/>
        <rFont val="CenturySchoolbook"/>
      </rPr>
      <t>Include</t>
    </r>
    <r>
      <rPr>
        <sz val="12"/>
        <color theme="1"/>
        <rFont val="CenturySchoolbook"/>
      </rPr>
      <t xml:space="preserve">:
- Payments for activities related to the Organization's charitable purposes;
- Membership fees or payments for admissions, sales of merchandise, performance of services, or furnishing of activities in any activity which is related to the Organization's charitable purposes.
</t>
    </r>
    <r>
      <rPr>
        <b/>
        <sz val="12"/>
        <color theme="1"/>
        <rFont val="CenturySchoolbook"/>
      </rPr>
      <t>Do Not Include</t>
    </r>
    <r>
      <rPr>
        <sz val="12"/>
        <color theme="1"/>
        <rFont val="CenturySchoolbook"/>
      </rPr>
      <t>:
- Membership fees or payments for activities unrelated to the Organization's charitable purposes.</t>
    </r>
  </si>
  <si>
    <r>
      <rPr>
        <b/>
        <sz val="12"/>
        <color theme="1"/>
        <rFont val="CenturySchoolbook"/>
      </rPr>
      <t>Include</t>
    </r>
    <r>
      <rPr>
        <sz val="12"/>
        <color theme="1"/>
        <rFont val="CenturySchoolbook"/>
      </rPr>
      <t xml:space="preserve">:
- Monetary value of services or facilities provided to the Grantee by a governmental agency, beyond the services or facilities which would ordinarily be provided to the general public. </t>
    </r>
  </si>
  <si>
    <r>
      <rPr>
        <b/>
        <sz val="12"/>
        <color theme="1"/>
        <rFont val="CenturySchoolbook"/>
      </rPr>
      <t>Include</t>
    </r>
    <r>
      <rPr>
        <sz val="12"/>
        <color theme="1"/>
        <rFont val="CenturySchoolbook"/>
      </rPr>
      <t xml:space="preserve">:
- Gross income from passive investments, such as interest, rents, dividends, and royalties. </t>
    </r>
  </si>
  <si>
    <r>
      <rPr>
        <b/>
        <sz val="12"/>
        <color theme="1"/>
        <rFont val="CenturySchoolbook"/>
      </rPr>
      <t>Include</t>
    </r>
    <r>
      <rPr>
        <sz val="12"/>
        <color theme="1"/>
        <rFont val="CenturySchoolbook"/>
      </rPr>
      <t>:
- Net income from business activities unrelated to the Organization's charitable purposes; and
- Membership fees and payments for admissions, sales of merchandise, services, or the use of facilities in an activity unrelated to the Organization's charitable purposes.</t>
    </r>
  </si>
  <si>
    <r>
      <rPr>
        <b/>
        <sz val="12"/>
        <color theme="1"/>
        <rFont val="CenturySchoolbook"/>
      </rPr>
      <t>Include</t>
    </r>
    <r>
      <rPr>
        <sz val="12"/>
        <color theme="1"/>
        <rFont val="CenturySchoolbook"/>
      </rPr>
      <t xml:space="preserve">:
- All financial support that is not included elsewhere.
</t>
    </r>
    <r>
      <rPr>
        <b/>
        <sz val="12"/>
        <color theme="1"/>
        <rFont val="CenturySchoolbook"/>
      </rPr>
      <t>Do Not Include</t>
    </r>
    <r>
      <rPr>
        <sz val="12"/>
        <color theme="1"/>
        <rFont val="CenturySchoolbook"/>
      </rPr>
      <t>:
- Gain or loss from the sale of capital assets;
- Government support (include on Line 1).</t>
    </r>
  </si>
  <si>
    <t>Line 1. Gifts, grants,  contributions, government support, and membershp fees.</t>
  </si>
  <si>
    <r>
      <rPr>
        <b/>
        <sz val="12"/>
        <color theme="1"/>
        <rFont val="CenturySchoolbook"/>
      </rPr>
      <t>Include</t>
    </r>
    <r>
      <rPr>
        <sz val="12"/>
        <color theme="1"/>
        <rFont val="CenturySchoolbook"/>
      </rPr>
      <t xml:space="preserve">:
- Contributions from the general public;
- Government grants and support; and
- Membership fees to the extent they are payments to provide support for the Organization.
</t>
    </r>
    <r>
      <rPr>
        <b/>
        <sz val="12"/>
        <color theme="1"/>
        <rFont val="CenturySchoolbook"/>
      </rPr>
      <t>Do Not Include</t>
    </r>
    <r>
      <rPr>
        <sz val="12"/>
        <color theme="1"/>
        <rFont val="CenturySchoolbook"/>
      </rPr>
      <t>:
- Unusual Grants; or
- Fees paid to purchase admissions, merchandise, services, or the use of facilities.
“Unusual Grants” are classified as one that is unusually large, unexpected, and one that would adversely affect the organization's status as normally meeting either the 33 1/3% public support test.</t>
    </r>
  </si>
  <si>
    <t>Include:
- Private donors;
- Individuals; and
- Corporations.
Do Not Include:
- Contributions from other public charities primarily supported by donations from the general public; or
- Government Support.
Due to any privacy laws, you can list the donor name as Anonymous.</t>
  </si>
  <si>
    <t>Grantees that have existed for at least 5 years should complete this schedule for the 5 most recent fiscal years. Newer organizations are not eligible to apply until they can provide the required 5 years of financials.</t>
  </si>
  <si>
    <t>Line 2. Exempt program service revenue (sale of goods or fees for services directly related to charitable activities).</t>
  </si>
  <si>
    <t>2% of (Total Support - Line 2)</t>
  </si>
  <si>
    <t>2% of Total Support, not including Exempt Function Income</t>
  </si>
  <si>
    <t>Total Public Support - Total Excess Contributions</t>
  </si>
  <si>
    <t>Total Support for 509(a)(1) Test</t>
  </si>
  <si>
    <t>Total Qualified Public Support / Total Support for 509(a)(1) Test</t>
  </si>
  <si>
    <t>Total Public Support / Exempt Function Income Support
Ratio should be &gt;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</si>
</sst>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enturySchoolbook"/>
      <family val="2"/>
    </font>
    <font>
      <b/>
      <sz val="11"/>
      <color theme="1"/>
      <name val="CenturySchoolbook"/>
    </font>
    <font>
      <sz val="11"/>
      <color theme="1"/>
      <name val="CenturySchoolbook"/>
    </font>
    <font>
      <b/>
      <sz val="12"/>
      <color theme="1"/>
      <name val="CenturySchoolbook"/>
    </font>
    <font>
      <sz val="12"/>
      <color theme="1"/>
      <name val="CenturySchoolbook"/>
    </font>
    <font>
      <sz val="11"/>
      <color theme="1"/>
      <name val="CenturySchoolbook"/>
      <family val="2"/>
    </font>
  </fonts>
  <fills count="5">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5" fillId="0" borderId="0" applyFont="0" applyFill="0" applyBorder="0" applyAlignment="0" applyProtection="0"/>
  </cellStyleXfs>
  <cellXfs count="62">
    <xf numFmtId="0" fontId="0" fillId="0" borderId="0" xfId="0"/>
    <xf numFmtId="0" fontId="1" fillId="0" borderId="0" xfId="0" applyFont="1"/>
    <xf numFmtId="0" fontId="0" fillId="0" borderId="0" xfId="0" applyAlignment="1">
      <alignment vertical="top"/>
    </xf>
    <xf numFmtId="0" fontId="0" fillId="0" borderId="0" xfId="0" applyAlignment="1">
      <alignment horizontal="center"/>
    </xf>
    <xf numFmtId="0" fontId="2" fillId="0" borderId="0" xfId="0" applyFont="1" applyAlignment="1">
      <alignment horizontal="center" wrapText="1"/>
    </xf>
    <xf numFmtId="0" fontId="0" fillId="0" borderId="0" xfId="0" applyAlignment="1">
      <alignment horizontal="left"/>
    </xf>
    <xf numFmtId="0" fontId="1" fillId="0" borderId="0" xfId="0" applyFont="1" applyAlignment="1">
      <alignment horizontal="center" wrapText="1"/>
    </xf>
    <xf numFmtId="0" fontId="1" fillId="0" borderId="0" xfId="0" applyFont="1" applyAlignment="1">
      <alignment horizontal="center" vertical="center" wrapText="1"/>
    </xf>
    <xf numFmtId="0" fontId="0" fillId="0" borderId="0" xfId="0" applyAlignment="1">
      <alignment vertical="top" wrapText="1"/>
    </xf>
    <xf numFmtId="0" fontId="1" fillId="0" borderId="0" xfId="0" applyFont="1" applyAlignment="1">
      <alignment wrapText="1"/>
    </xf>
    <xf numFmtId="0" fontId="1" fillId="0" borderId="0" xfId="0" applyFont="1" applyAlignment="1">
      <alignment vertical="top" wrapText="1"/>
    </xf>
    <xf numFmtId="0" fontId="0" fillId="0" borderId="0" xfId="0" applyAlignment="1">
      <alignment vertical="center"/>
    </xf>
    <xf numFmtId="0" fontId="0" fillId="0" borderId="0" xfId="0" applyAlignment="1">
      <alignment horizontal="left" vertical="center"/>
    </xf>
    <xf numFmtId="0" fontId="1" fillId="0" borderId="0" xfId="0" applyFont="1" applyAlignment="1">
      <alignment vertical="center" wrapText="1"/>
    </xf>
    <xf numFmtId="0" fontId="0" fillId="4" borderId="1" xfId="0" applyFill="1" applyBorder="1" applyAlignment="1" applyProtection="1">
      <alignment horizontal="center"/>
      <protection locked="0"/>
    </xf>
    <xf numFmtId="0" fontId="3" fillId="0" borderId="0" xfId="0" applyFont="1" applyAlignment="1">
      <alignment wrapText="1"/>
    </xf>
    <xf numFmtId="0" fontId="4" fillId="0" borderId="0" xfId="0" applyFont="1" applyAlignment="1">
      <alignment horizontal="center" wrapText="1"/>
    </xf>
    <xf numFmtId="0" fontId="3" fillId="0" borderId="4" xfId="0" applyFont="1" applyBorder="1" applyAlignment="1">
      <alignment horizontal="center" vertical="center" wrapText="1"/>
    </xf>
    <xf numFmtId="0" fontId="4" fillId="0" borderId="0" xfId="0" applyFont="1" applyAlignment="1">
      <alignment horizontal="center"/>
    </xf>
    <xf numFmtId="0" fontId="3" fillId="0" borderId="2" xfId="0" applyFont="1" applyBorder="1" applyAlignment="1">
      <alignment wrapText="1"/>
    </xf>
    <xf numFmtId="0" fontId="3" fillId="4" borderId="7"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1" xfId="0" applyFont="1" applyBorder="1" applyAlignment="1">
      <alignment vertical="top" wrapText="1"/>
    </xf>
    <xf numFmtId="0" fontId="4" fillId="0" borderId="2" xfId="0" applyFont="1" applyBorder="1" applyAlignment="1">
      <alignment vertical="top" wrapText="1"/>
    </xf>
    <xf numFmtId="4" fontId="4" fillId="4" borderId="7" xfId="0" applyNumberFormat="1" applyFont="1" applyFill="1" applyBorder="1" applyAlignment="1" applyProtection="1">
      <alignment horizontal="right" wrapText="1"/>
      <protection locked="0"/>
    </xf>
    <xf numFmtId="4" fontId="4" fillId="4" borderId="1" xfId="0" applyNumberFormat="1" applyFont="1" applyFill="1" applyBorder="1" applyAlignment="1" applyProtection="1">
      <alignment horizontal="right" wrapText="1"/>
      <protection locked="0"/>
    </xf>
    <xf numFmtId="4" fontId="4" fillId="4" borderId="8" xfId="0" applyNumberFormat="1" applyFont="1" applyFill="1" applyBorder="1" applyAlignment="1" applyProtection="1">
      <alignment horizontal="right" wrapText="1"/>
      <protection locked="0"/>
    </xf>
    <xf numFmtId="4" fontId="3" fillId="0" borderId="3" xfId="0" applyNumberFormat="1" applyFont="1" applyBorder="1" applyAlignment="1">
      <alignment horizontal="right" wrapText="1"/>
    </xf>
    <xf numFmtId="4" fontId="4" fillId="4" borderId="7" xfId="0" applyNumberFormat="1" applyFont="1" applyFill="1" applyBorder="1" applyAlignment="1" applyProtection="1">
      <alignment horizontal="right"/>
      <protection locked="0"/>
    </xf>
    <xf numFmtId="4" fontId="4" fillId="4" borderId="1" xfId="0" applyNumberFormat="1" applyFont="1" applyFill="1" applyBorder="1" applyAlignment="1" applyProtection="1">
      <alignment horizontal="right"/>
      <protection locked="0"/>
    </xf>
    <xf numFmtId="4" fontId="4" fillId="4" borderId="8" xfId="0" applyNumberFormat="1" applyFont="1" applyFill="1" applyBorder="1" applyAlignment="1" applyProtection="1">
      <alignment horizontal="right"/>
      <protection locked="0"/>
    </xf>
    <xf numFmtId="4" fontId="3" fillId="0" borderId="3" xfId="0" applyNumberFormat="1" applyFont="1" applyBorder="1" applyAlignment="1">
      <alignment horizontal="right"/>
    </xf>
    <xf numFmtId="4" fontId="4" fillId="4" borderId="9" xfId="0" applyNumberFormat="1" applyFont="1" applyFill="1" applyBorder="1" applyAlignment="1" applyProtection="1">
      <alignment horizontal="right"/>
      <protection locked="0"/>
    </xf>
    <xf numFmtId="4" fontId="4" fillId="4" borderId="10" xfId="0" applyNumberFormat="1" applyFont="1" applyFill="1" applyBorder="1" applyAlignment="1" applyProtection="1">
      <alignment horizontal="right"/>
      <protection locked="0"/>
    </xf>
    <xf numFmtId="4" fontId="4" fillId="4" borderId="11" xfId="0" applyNumberFormat="1" applyFont="1" applyFill="1" applyBorder="1" applyAlignment="1" applyProtection="1">
      <alignment horizontal="right"/>
      <protection locked="0"/>
    </xf>
    <xf numFmtId="0" fontId="3" fillId="0" borderId="1" xfId="0" applyFont="1" applyBorder="1" applyAlignment="1">
      <alignment wrapText="1"/>
    </xf>
    <xf numFmtId="4" fontId="3" fillId="0" borderId="1" xfId="0" applyNumberFormat="1" applyFont="1" applyBorder="1"/>
    <xf numFmtId="0" fontId="4" fillId="4" borderId="1" xfId="0" applyFont="1" applyFill="1" applyBorder="1" applyProtection="1">
      <protection locked="0"/>
    </xf>
    <xf numFmtId="4" fontId="4" fillId="4" borderId="1" xfId="0" applyNumberFormat="1" applyFont="1" applyFill="1" applyBorder="1" applyProtection="1">
      <protection locked="0"/>
    </xf>
    <xf numFmtId="4" fontId="4" fillId="0" borderId="1" xfId="0" applyNumberFormat="1" applyFont="1" applyBorder="1"/>
    <xf numFmtId="0" fontId="4" fillId="0" borderId="0" xfId="0" applyFont="1"/>
    <xf numFmtId="4" fontId="4" fillId="0" borderId="0" xfId="0" applyNumberFormat="1" applyFont="1"/>
    <xf numFmtId="4" fontId="3" fillId="0" borderId="0" xfId="0" applyNumberFormat="1" applyFont="1" applyAlignment="1">
      <alignment horizontal="left" vertical="top" wrapText="1"/>
    </xf>
    <xf numFmtId="0" fontId="3" fillId="0" borderId="0" xfId="0" applyFont="1" applyAlignment="1">
      <alignment vertical="top" wrapText="1"/>
    </xf>
    <xf numFmtId="4" fontId="3" fillId="0" borderId="0" xfId="0" applyNumberFormat="1" applyFont="1" applyAlignment="1">
      <alignment vertical="top" wrapText="1"/>
    </xf>
    <xf numFmtId="4" fontId="3" fillId="0" borderId="0" xfId="0" applyNumberFormat="1" applyFont="1"/>
    <xf numFmtId="4" fontId="3" fillId="0" borderId="0" xfId="0" applyNumberFormat="1" applyFont="1" applyAlignment="1">
      <alignment horizontal="left" wrapText="1"/>
    </xf>
    <xf numFmtId="4" fontId="4" fillId="0" borderId="0" xfId="0" applyNumberFormat="1" applyFont="1" applyAlignment="1">
      <alignment wrapText="1"/>
    </xf>
    <xf numFmtId="0" fontId="4" fillId="0" borderId="0" xfId="0" applyFont="1" applyAlignment="1">
      <alignment wrapText="1"/>
    </xf>
    <xf numFmtId="4" fontId="3" fillId="0" borderId="0" xfId="0" applyNumberFormat="1" applyFont="1" applyAlignment="1">
      <alignment wrapText="1"/>
    </xf>
    <xf numFmtId="4" fontId="3" fillId="2" borderId="12" xfId="0" applyNumberFormat="1" applyFont="1" applyFill="1" applyBorder="1" applyAlignment="1">
      <alignment wrapText="1"/>
    </xf>
    <xf numFmtId="10" fontId="3" fillId="3" borderId="12" xfId="1" applyNumberFormat="1" applyFont="1" applyFill="1" applyBorder="1" applyAlignment="1">
      <alignment wrapText="1"/>
    </xf>
    <xf numFmtId="10" fontId="3" fillId="2" borderId="12" xfId="1" applyNumberFormat="1" applyFont="1" applyFill="1" applyBorder="1" applyAlignment="1">
      <alignment wrapText="1"/>
    </xf>
    <xf numFmtId="0" fontId="1" fillId="0" borderId="0" xfId="0" applyFont="1" applyAlignment="1">
      <alignment horizont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CD50F-8645-E947-B938-B251415072CF}">
  <sheetPr>
    <pageSetUpPr fitToPage="1"/>
  </sheetPr>
  <dimension ref="A1:H18"/>
  <sheetViews>
    <sheetView showGridLines="0" tabSelected="1" zoomScaleNormal="100" workbookViewId="0">
      <selection activeCell="D7" sqref="D7"/>
    </sheetView>
  </sheetViews>
  <sheetFormatPr defaultColWidth="11" defaultRowHeight="13.8"/>
  <cols>
    <col min="1" max="1" width="35.796875" style="9" customWidth="1"/>
    <col min="2" max="2" width="45.796875" customWidth="1"/>
    <col min="3" max="8" width="25.796875" customWidth="1"/>
    <col min="9" max="9" width="43.5" customWidth="1"/>
  </cols>
  <sheetData>
    <row r="1" spans="1:8">
      <c r="A1" s="55" t="s">
        <v>38</v>
      </c>
      <c r="B1" s="55"/>
      <c r="C1" s="55"/>
      <c r="D1" s="55"/>
      <c r="E1" s="55"/>
      <c r="F1" s="55"/>
      <c r="G1" s="55"/>
      <c r="H1" s="55"/>
    </row>
    <row r="2" spans="1:8">
      <c r="A2" s="58" t="s">
        <v>47</v>
      </c>
      <c r="B2" s="59"/>
      <c r="C2" s="59"/>
      <c r="D2" s="59"/>
      <c r="E2" s="59"/>
      <c r="F2" s="59"/>
      <c r="G2" s="59"/>
      <c r="H2" s="59"/>
    </row>
    <row r="3" spans="1:8">
      <c r="A3" s="6" t="s">
        <v>4</v>
      </c>
      <c r="B3" s="14"/>
      <c r="C3" s="5" t="s">
        <v>5</v>
      </c>
      <c r="D3" s="14"/>
      <c r="E3" s="5" t="s">
        <v>6</v>
      </c>
      <c r="G3" s="3"/>
      <c r="H3" s="3"/>
    </row>
    <row r="4" spans="1:8" ht="14.4" thickBot="1">
      <c r="B4" s="4"/>
      <c r="C4" s="3"/>
      <c r="D4" s="5"/>
      <c r="E4" s="3"/>
      <c r="F4" s="5"/>
      <c r="G4" s="3"/>
      <c r="H4" s="3"/>
    </row>
    <row r="5" spans="1:8" ht="49.95" customHeight="1">
      <c r="A5" s="15"/>
      <c r="B5" s="16"/>
      <c r="C5" s="17" t="s">
        <v>7</v>
      </c>
      <c r="D5" s="56" t="s">
        <v>8</v>
      </c>
      <c r="E5" s="56"/>
      <c r="F5" s="56"/>
      <c r="G5" s="57"/>
      <c r="H5" s="18"/>
    </row>
    <row r="6" spans="1:8" ht="15.6">
      <c r="A6" s="15"/>
      <c r="B6" s="19" t="s">
        <v>12</v>
      </c>
      <c r="C6" s="20" t="s">
        <v>9</v>
      </c>
      <c r="D6" s="21" t="s">
        <v>9</v>
      </c>
      <c r="E6" s="21" t="s">
        <v>9</v>
      </c>
      <c r="F6" s="21" t="s">
        <v>9</v>
      </c>
      <c r="G6" s="22" t="s">
        <v>9</v>
      </c>
      <c r="H6" s="23" t="s">
        <v>0</v>
      </c>
    </row>
    <row r="7" spans="1:8" s="8" customFormat="1" ht="241.2">
      <c r="A7" s="24" t="s">
        <v>44</v>
      </c>
      <c r="B7" s="25" t="s">
        <v>45</v>
      </c>
      <c r="C7" s="26"/>
      <c r="D7" s="27"/>
      <c r="E7" s="27"/>
      <c r="F7" s="27"/>
      <c r="G7" s="28"/>
      <c r="H7" s="29">
        <f>SUM(C7:G7)</f>
        <v>0</v>
      </c>
    </row>
    <row r="8" spans="1:8" s="2" customFormat="1" ht="181.2">
      <c r="A8" s="24" t="s">
        <v>48</v>
      </c>
      <c r="B8" s="25" t="s">
        <v>39</v>
      </c>
      <c r="C8" s="30"/>
      <c r="D8" s="31"/>
      <c r="E8" s="31"/>
      <c r="F8" s="31"/>
      <c r="G8" s="32"/>
      <c r="H8" s="33">
        <f>SUM(C8:G8)</f>
        <v>0</v>
      </c>
    </row>
    <row r="9" spans="1:8" s="8" customFormat="1" ht="75.599999999999994">
      <c r="A9" s="24" t="s">
        <v>13</v>
      </c>
      <c r="B9" s="25" t="s">
        <v>40</v>
      </c>
      <c r="C9" s="26"/>
      <c r="D9" s="27"/>
      <c r="E9" s="27"/>
      <c r="F9" s="27"/>
      <c r="G9" s="28"/>
      <c r="H9" s="29">
        <f>SUM(C9:G9)</f>
        <v>0</v>
      </c>
    </row>
    <row r="10" spans="1:8" s="2" customFormat="1" ht="45.6">
      <c r="A10" s="24" t="s">
        <v>11</v>
      </c>
      <c r="B10" s="25" t="s">
        <v>41</v>
      </c>
      <c r="C10" s="30"/>
      <c r="D10" s="31"/>
      <c r="E10" s="31"/>
      <c r="F10" s="31"/>
      <c r="G10" s="32"/>
      <c r="H10" s="33">
        <f t="shared" ref="H10:H11" si="0">SUM(C10:G10)</f>
        <v>0</v>
      </c>
    </row>
    <row r="11" spans="1:8" s="2" customFormat="1" ht="105.6">
      <c r="A11" s="24" t="s">
        <v>10</v>
      </c>
      <c r="B11" s="25" t="s">
        <v>42</v>
      </c>
      <c r="C11" s="30"/>
      <c r="D11" s="31"/>
      <c r="E11" s="31"/>
      <c r="F11" s="31"/>
      <c r="G11" s="32"/>
      <c r="H11" s="33">
        <f t="shared" si="0"/>
        <v>0</v>
      </c>
    </row>
    <row r="12" spans="1:8" s="2" customFormat="1" ht="106.8" thickBot="1">
      <c r="A12" s="24" t="s">
        <v>14</v>
      </c>
      <c r="B12" s="25" t="s">
        <v>43</v>
      </c>
      <c r="C12" s="34"/>
      <c r="D12" s="35"/>
      <c r="E12" s="35"/>
      <c r="F12" s="35"/>
      <c r="G12" s="36"/>
      <c r="H12" s="33">
        <f>SUM(C12:G12)</f>
        <v>0</v>
      </c>
    </row>
    <row r="15" spans="1:8" s="12" customFormat="1">
      <c r="E15" s="13"/>
      <c r="F15" s="13"/>
      <c r="G15" s="13"/>
      <c r="H15" s="13"/>
    </row>
    <row r="16" spans="1:8" s="11" customFormat="1">
      <c r="F16" s="13"/>
      <c r="G16" s="13"/>
      <c r="H16" s="7"/>
    </row>
    <row r="17" spans="5:8" s="2" customFormat="1">
      <c r="E17" s="10"/>
      <c r="F17" s="10"/>
      <c r="G17" s="10"/>
      <c r="H17" s="10"/>
    </row>
    <row r="18" spans="5:8" s="1" customFormat="1"/>
  </sheetData>
  <sheetProtection algorithmName="SHA-512" hashValue="IGW+mVhmxGWi9NNI+7NmpQ8mXTQ6N45sXDdK+OQ4Ykm///xIKBYWOtAXrP23d0G18QJialzNBA6GhckE41a+Dw==" saltValue="oHMXHoBOtVxRxhyaTOpT+A==" spinCount="100000" sheet="1" objects="1" scenarios="1"/>
  <mergeCells count="3">
    <mergeCell ref="A1:H1"/>
    <mergeCell ref="D5:G5"/>
    <mergeCell ref="A2:H2"/>
  </mergeCells>
  <pageMargins left="0.7" right="0.7" top="0.75" bottom="0.75" header="0.3" footer="0.3"/>
  <pageSetup scale="48" fitToWidth="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1DA90-FE44-4E42-BCCE-FD60AF56067E}">
  <sheetPr>
    <pageSetUpPr fitToPage="1"/>
  </sheetPr>
  <dimension ref="A1:D25"/>
  <sheetViews>
    <sheetView zoomScaleNormal="100" workbookViewId="0">
      <selection activeCell="C2" sqref="C2"/>
    </sheetView>
  </sheetViews>
  <sheetFormatPr defaultColWidth="10.796875" defaultRowHeight="15"/>
  <cols>
    <col min="1" max="1" width="40.796875" style="42" customWidth="1"/>
    <col min="2" max="2" width="40.796875" style="43" customWidth="1"/>
    <col min="3" max="3" width="44.296875" style="43" customWidth="1"/>
    <col min="4" max="4" width="40.796875" style="43" customWidth="1"/>
    <col min="5" max="16384" width="10.796875" style="42"/>
  </cols>
  <sheetData>
    <row r="1" spans="1:4" ht="15.6">
      <c r="A1" s="61" t="s">
        <v>15</v>
      </c>
      <c r="B1" s="61"/>
      <c r="C1" s="61"/>
      <c r="D1" s="15"/>
    </row>
    <row r="2" spans="1:4" ht="40.049999999999997" customHeight="1">
      <c r="A2" s="61" t="s">
        <v>16</v>
      </c>
      <c r="B2" s="61"/>
      <c r="C2" s="48">
        <f>Calculations!$C$6</f>
        <v>0</v>
      </c>
    </row>
    <row r="3" spans="1:4" ht="175.05" customHeight="1">
      <c r="A3" s="60" t="s">
        <v>46</v>
      </c>
      <c r="B3" s="60"/>
      <c r="C3" s="60"/>
      <c r="D3" s="44"/>
    </row>
    <row r="4" spans="1:4" ht="15.6">
      <c r="A4" s="45"/>
      <c r="B4" s="46"/>
      <c r="C4" s="46"/>
      <c r="D4" s="46"/>
    </row>
    <row r="5" spans="1:4" ht="15.6">
      <c r="A5" s="37" t="s">
        <v>17</v>
      </c>
      <c r="B5" s="38" t="s">
        <v>2</v>
      </c>
      <c r="C5" s="38" t="s">
        <v>3</v>
      </c>
      <c r="D5" s="47"/>
    </row>
    <row r="6" spans="1:4">
      <c r="A6" s="39"/>
      <c r="B6" s="40"/>
      <c r="C6" s="41">
        <f>IF(B6&lt;=$C$2,0,B6-$C$2)</f>
        <v>0</v>
      </c>
    </row>
    <row r="7" spans="1:4">
      <c r="A7" s="39"/>
      <c r="B7" s="40"/>
      <c r="C7" s="41">
        <f t="shared" ref="C7:C25" si="0">IF(B7&lt;=$C$2,0,B7-$C$2)</f>
        <v>0</v>
      </c>
    </row>
    <row r="8" spans="1:4">
      <c r="A8" s="39"/>
      <c r="B8" s="40"/>
      <c r="C8" s="41">
        <f t="shared" si="0"/>
        <v>0</v>
      </c>
    </row>
    <row r="9" spans="1:4">
      <c r="A9" s="39"/>
      <c r="B9" s="40"/>
      <c r="C9" s="41">
        <f t="shared" si="0"/>
        <v>0</v>
      </c>
    </row>
    <row r="10" spans="1:4">
      <c r="A10" s="39"/>
      <c r="B10" s="40"/>
      <c r="C10" s="41">
        <f t="shared" si="0"/>
        <v>0</v>
      </c>
    </row>
    <row r="11" spans="1:4">
      <c r="A11" s="39"/>
      <c r="B11" s="40"/>
      <c r="C11" s="41">
        <f t="shared" si="0"/>
        <v>0</v>
      </c>
    </row>
    <row r="12" spans="1:4">
      <c r="A12" s="39"/>
      <c r="B12" s="40"/>
      <c r="C12" s="41">
        <f t="shared" si="0"/>
        <v>0</v>
      </c>
    </row>
    <row r="13" spans="1:4">
      <c r="A13" s="39"/>
      <c r="B13" s="40"/>
      <c r="C13" s="41">
        <f t="shared" si="0"/>
        <v>0</v>
      </c>
    </row>
    <row r="14" spans="1:4">
      <c r="A14" s="39"/>
      <c r="B14" s="40"/>
      <c r="C14" s="41">
        <f t="shared" si="0"/>
        <v>0</v>
      </c>
    </row>
    <row r="15" spans="1:4">
      <c r="A15" s="39"/>
      <c r="B15" s="40"/>
      <c r="C15" s="41">
        <f t="shared" si="0"/>
        <v>0</v>
      </c>
    </row>
    <row r="16" spans="1:4">
      <c r="A16" s="39"/>
      <c r="B16" s="40"/>
      <c r="C16" s="41">
        <f t="shared" si="0"/>
        <v>0</v>
      </c>
    </row>
    <row r="17" spans="1:3">
      <c r="A17" s="39"/>
      <c r="B17" s="40"/>
      <c r="C17" s="41">
        <f t="shared" si="0"/>
        <v>0</v>
      </c>
    </row>
    <row r="18" spans="1:3">
      <c r="A18" s="39"/>
      <c r="B18" s="40"/>
      <c r="C18" s="41">
        <f t="shared" si="0"/>
        <v>0</v>
      </c>
    </row>
    <row r="19" spans="1:3">
      <c r="A19" s="39"/>
      <c r="B19" s="40"/>
      <c r="C19" s="41">
        <f t="shared" si="0"/>
        <v>0</v>
      </c>
    </row>
    <row r="20" spans="1:3">
      <c r="A20" s="39"/>
      <c r="B20" s="40"/>
      <c r="C20" s="41">
        <f t="shared" si="0"/>
        <v>0</v>
      </c>
    </row>
    <row r="21" spans="1:3">
      <c r="A21" s="39"/>
      <c r="B21" s="40"/>
      <c r="C21" s="41">
        <f t="shared" si="0"/>
        <v>0</v>
      </c>
    </row>
    <row r="22" spans="1:3">
      <c r="A22" s="39"/>
      <c r="B22" s="40"/>
      <c r="C22" s="41">
        <f t="shared" si="0"/>
        <v>0</v>
      </c>
    </row>
    <row r="23" spans="1:3">
      <c r="A23" s="39"/>
      <c r="B23" s="40"/>
      <c r="C23" s="41">
        <f t="shared" si="0"/>
        <v>0</v>
      </c>
    </row>
    <row r="24" spans="1:3">
      <c r="A24" s="39"/>
      <c r="B24" s="40"/>
      <c r="C24" s="41">
        <f t="shared" si="0"/>
        <v>0</v>
      </c>
    </row>
    <row r="25" spans="1:3">
      <c r="A25" s="39"/>
      <c r="B25" s="40"/>
      <c r="C25" s="41">
        <f t="shared" si="0"/>
        <v>0</v>
      </c>
    </row>
  </sheetData>
  <sheetProtection algorithmName="SHA-512" hashValue="8+ekLeNdxNcDYt1YEkuUYCS2Pv/+0BPQ4PKwSx2p0otNO/LMdmbssGYRgdMgeDgOc13mV1Pb9rBCmWHKwvd7kw==" saltValue="Zl4hk2zaWCX9bpPEgbT/lQ==" spinCount="100000" sheet="1" objects="1" scenarios="1"/>
  <mergeCells count="3">
    <mergeCell ref="A3:C3"/>
    <mergeCell ref="A2:B2"/>
    <mergeCell ref="A1:C1"/>
  </mergeCells>
  <pageMargins left="0.7" right="0.7" top="0.75" bottom="0.75" header="0.3" footer="0.3"/>
  <pageSetup scale="86" fitToWidth="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9351-48BE-E947-8BF2-B1B6BFC45CAB}">
  <sheetPr>
    <pageSetUpPr fitToPage="1"/>
  </sheetPr>
  <dimension ref="A1:C24"/>
  <sheetViews>
    <sheetView zoomScaleNormal="100" workbookViewId="0">
      <selection activeCell="C6" sqref="C6"/>
    </sheetView>
  </sheetViews>
  <sheetFormatPr defaultColWidth="10.796875" defaultRowHeight="49.95" customHeight="1"/>
  <cols>
    <col min="1" max="1" width="53.5" style="15" customWidth="1"/>
    <col min="2" max="2" width="50.796875" style="50" customWidth="1"/>
    <col min="3" max="3" width="35.796875" style="49" customWidth="1"/>
    <col min="4" max="16384" width="10.796875" style="50"/>
  </cols>
  <sheetData>
    <row r="1" spans="1:3" ht="49.95" customHeight="1">
      <c r="A1" s="15" t="s">
        <v>1</v>
      </c>
      <c r="B1" s="49">
        <f>SUM('Applicant Financial Data'!H7:H12)</f>
        <v>0</v>
      </c>
    </row>
    <row r="3" spans="1:3" ht="49.95" customHeight="1">
      <c r="A3" s="61" t="s">
        <v>18</v>
      </c>
      <c r="B3" s="61"/>
      <c r="C3" s="61"/>
    </row>
    <row r="4" spans="1:3" s="15" customFormat="1" ht="49.95" customHeight="1">
      <c r="B4" s="15" t="s">
        <v>21</v>
      </c>
      <c r="C4" s="51" t="s">
        <v>22</v>
      </c>
    </row>
    <row r="5" spans="1:3" ht="49.95" customHeight="1">
      <c r="A5" s="15" t="s">
        <v>19</v>
      </c>
      <c r="B5" s="50" t="s">
        <v>23</v>
      </c>
      <c r="C5" s="49">
        <f>'Applicant Financial Data'!H7+'Applicant Financial Data'!H9</f>
        <v>0</v>
      </c>
    </row>
    <row r="6" spans="1:3" ht="49.95" customHeight="1">
      <c r="A6" s="15" t="s">
        <v>50</v>
      </c>
      <c r="B6" s="50" t="s">
        <v>49</v>
      </c>
      <c r="C6" s="49">
        <f>0.02*(B1-'Applicant Financial Data'!H8)</f>
        <v>0</v>
      </c>
    </row>
    <row r="7" spans="1:3" ht="49.95" customHeight="1">
      <c r="A7" s="15" t="s">
        <v>24</v>
      </c>
      <c r="C7" s="49">
        <f>(SUM('Excess Contributions'!C:C))-'Excess Contributions'!C2</f>
        <v>0</v>
      </c>
    </row>
    <row r="8" spans="1:3" ht="49.95" customHeight="1">
      <c r="A8" s="15" t="s">
        <v>20</v>
      </c>
      <c r="B8" s="50" t="s">
        <v>51</v>
      </c>
      <c r="C8" s="49">
        <f>C5-C7</f>
        <v>0</v>
      </c>
    </row>
    <row r="10" spans="1:3" ht="49.95" customHeight="1">
      <c r="A10" s="15" t="s">
        <v>52</v>
      </c>
      <c r="B10" s="50" t="s">
        <v>25</v>
      </c>
      <c r="C10" s="49">
        <f>B1-'Applicant Financial Data'!H8</f>
        <v>0</v>
      </c>
    </row>
    <row r="11" spans="1:3" ht="49.95" customHeight="1" thickBot="1"/>
    <row r="12" spans="1:3" ht="49.95" customHeight="1" thickBot="1">
      <c r="A12" s="15" t="s">
        <v>27</v>
      </c>
      <c r="B12" s="50" t="s">
        <v>53</v>
      </c>
      <c r="C12" s="53">
        <f>IF(C5=0,0,C8/C10)</f>
        <v>0</v>
      </c>
    </row>
    <row r="14" spans="1:3" ht="49.95" customHeight="1">
      <c r="A14" s="61" t="s">
        <v>26</v>
      </c>
      <c r="B14" s="61"/>
      <c r="C14" s="61"/>
    </row>
    <row r="15" spans="1:3" s="15" customFormat="1" ht="49.95" customHeight="1">
      <c r="B15" s="15" t="s">
        <v>21</v>
      </c>
      <c r="C15" s="51" t="s">
        <v>22</v>
      </c>
    </row>
    <row r="16" spans="1:3" s="15" customFormat="1" ht="49.95" customHeight="1" thickBot="1">
      <c r="A16" s="15" t="s">
        <v>30</v>
      </c>
      <c r="B16" s="50" t="s">
        <v>31</v>
      </c>
      <c r="C16" s="49">
        <f>'Applicant Financial Data'!H10+'Applicant Financial Data'!H11</f>
        <v>0</v>
      </c>
    </row>
    <row r="17" spans="1:3" s="15" customFormat="1" ht="49.95" customHeight="1" thickBot="1">
      <c r="A17" s="15" t="s">
        <v>32</v>
      </c>
      <c r="B17" s="50" t="s">
        <v>33</v>
      </c>
      <c r="C17" s="54">
        <f>IF('Applicant Financial Data'!H8=0,0,C16/B1)</f>
        <v>0</v>
      </c>
    </row>
    <row r="18" spans="1:3" s="15" customFormat="1" ht="49.95" customHeight="1">
      <c r="B18" s="50"/>
      <c r="C18" s="49"/>
    </row>
    <row r="19" spans="1:3" ht="49.95" customHeight="1">
      <c r="A19" s="15" t="s">
        <v>29</v>
      </c>
      <c r="B19" s="50" t="s">
        <v>28</v>
      </c>
      <c r="C19" s="49">
        <f>'Applicant Financial Data'!H7+'Applicant Financial Data'!H8+'Applicant Financial Data'!H9</f>
        <v>0</v>
      </c>
    </row>
    <row r="20" spans="1:3" ht="49.95" customHeight="1" thickBot="1"/>
    <row r="21" spans="1:3" ht="49.95" customHeight="1" thickBot="1">
      <c r="A21" s="15" t="s">
        <v>34</v>
      </c>
      <c r="B21" s="50" t="s">
        <v>35</v>
      </c>
      <c r="C21" s="53">
        <f>IF('Applicant Financial Data'!H8=0,0,C19/B1)</f>
        <v>0</v>
      </c>
    </row>
    <row r="23" spans="1:3" ht="49.95" customHeight="1" thickBot="1">
      <c r="A23" s="61" t="s">
        <v>36</v>
      </c>
      <c r="B23" s="61"/>
      <c r="C23" s="61"/>
    </row>
    <row r="24" spans="1:3" ht="49.95" customHeight="1" thickBot="1">
      <c r="A24" s="15" t="s">
        <v>37</v>
      </c>
      <c r="B24" s="50" t="s">
        <v>54</v>
      </c>
      <c r="C24" s="52">
        <f>IF('Applicant Financial Data'!H8=0,0,('Applicant Financial Data'!H7+'Applicant Financial Data'!H9)/'Applicant Financial Data'!H8)</f>
        <v>0</v>
      </c>
    </row>
  </sheetData>
  <sheetProtection algorithmName="SHA-512" hashValue="Dye/3l6NHtJjKbDcwOvpsBf7/UcOHrM3cstiL2bbSVZFFVCXn860hziXKmDW8f9MZnzFVrmUN2m585jaRQLaow==" saltValue="baZGeAsHLxEIJTC0I4s28w==" spinCount="100000" sheet="1" objects="1" scenarios="1"/>
  <mergeCells count="3">
    <mergeCell ref="A3:C3"/>
    <mergeCell ref="A14:C14"/>
    <mergeCell ref="A23:C23"/>
  </mergeCells>
  <pageMargins left="0.7" right="0.7" top="0.75" bottom="0.75" header="0.3" footer="0.3"/>
  <pageSetup scale="56" fitToWidth="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Applicant Financial Data</vt:lpstr>
      <vt:lpstr>Excess Contributions</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Hwang</dc:creator>
  <cp:lastModifiedBy>Jennifer Still</cp:lastModifiedBy>
  <dcterms:created xsi:type="dcterms:W3CDTF">2020-09-22T13:46:08Z</dcterms:created>
  <dcterms:modified xsi:type="dcterms:W3CDTF">2023-08-28T18:25:00Z</dcterms:modified>
</cp:coreProperties>
</file>