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trans\work\OHT\2020\20201203 charity\"/>
    </mc:Choice>
  </mc:AlternateContent>
  <xr:revisionPtr revIDLastSave="0" documentId="13_ncr:1_{D477701C-2137-41D9-BF1E-FDF63DD72979}" xr6:coauthVersionLast="45" xr6:coauthVersionMax="45" xr10:uidLastSave="{00000000-0000-0000-0000-000000000000}"/>
  <bookViews>
    <workbookView xWindow="-110" yWindow="-110" windowWidth="20700" windowHeight="11180" activeTab="2" xr2:uid="{788D2493-F50A-744E-A287-E9C6D2AB6B64}"/>
  </bookViews>
  <sheets>
    <sheet name="Applicant Financial Data" sheetId="4" r:id="rId1"/>
    <sheet name="Excess Contributions" sheetId="5" r:id="rId2"/>
    <sheet name="Calculations" sheetId="6"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C21" i="6"/>
  <c r="C17" i="6"/>
  <c r="C16" i="6" l="1"/>
  <c r="H9" i="4"/>
  <c r="H12" i="4" l="1"/>
  <c r="H11" i="4"/>
  <c r="H10" i="4"/>
  <c r="H8" i="4"/>
  <c r="H7" i="4"/>
  <c r="C19" i="6" l="1"/>
  <c r="C5" i="6"/>
  <c r="B1" i="6"/>
  <c r="C6" i="6" s="1"/>
  <c r="C2" i="5" s="1"/>
  <c r="C7" i="5" l="1"/>
  <c r="C16" i="5"/>
  <c r="C23" i="5"/>
  <c r="C18" i="5"/>
  <c r="C8" i="5"/>
  <c r="C20" i="5"/>
  <c r="C9" i="5"/>
  <c r="C25" i="5"/>
  <c r="C10" i="5"/>
  <c r="C6" i="5"/>
  <c r="C11" i="5"/>
  <c r="C13" i="5"/>
  <c r="C17" i="5"/>
  <c r="C19" i="5"/>
  <c r="C21" i="5"/>
  <c r="C24" i="5"/>
  <c r="C12" i="5"/>
  <c r="C22" i="5"/>
  <c r="C14" i="5"/>
  <c r="C15" i="5"/>
  <c r="C10" i="6"/>
  <c r="C7" i="6" l="1"/>
  <c r="C8" i="6" s="1"/>
  <c r="C12" i="6" s="1"/>
</calcChain>
</file>

<file path=xl/sharedStrings.xml><?xml version="1.0" encoding="utf-8"?>
<sst xmlns="http://schemas.openxmlformats.org/spreadsheetml/2006/main" count="61" uniqueCount="56">
  <si>
    <t>20__</t>
  </si>
  <si>
    <t xml:space="preserve">Grantees that have existed for at least 5 years should complete this schedule for the 5 most recent fiscal years. Newer organizations are not eligible to apply until they can provide the required 5 years of financials.
5년 이상 운영된 수혜 기관은 최근 5년(회계연도 기준)에 대해 이 명세표를 작성해야 합니다. 운영한 지 5년이 지나지 않은 기관은 요구되는 5년간의 재무 자료를 제공할 수 있는 시점이 되어야 신청 자격이 생깁니다. 
</t>
  </si>
  <si>
    <t>Grantee's fiscal year ends on:
수혜 기관의 회계 연도 최종일:</t>
  </si>
  <si>
    <t>(month)
(월)</t>
  </si>
  <si>
    <t>(day)
(일)</t>
  </si>
  <si>
    <t>The most recently completed fiscal year:
가장 최근에 끝난 회계연도:</t>
  </si>
  <si>
    <t>Instructions and Notes
지침 및 참고 사항</t>
  </si>
  <si>
    <t>Line 1. Gifts, grants,  contributions, government support, and membershp fees.
라인 1. 증여금, 보조금, 기부금, 정부 지원금, 회비</t>
  </si>
  <si>
    <t>Total
총합</t>
  </si>
  <si>
    <t>Line 3. Value of services or facilities furnished by a government unit without charge.
라인3. 정부 기관에서 무료로 제공하는 서비스 또는 시설의 가치</t>
  </si>
  <si>
    <t>SCHEDULE OF FINANCIAL SUPPORT: Part One
재무 지원 명세서: 1부</t>
  </si>
  <si>
    <t>SCHEDULE OF FINANCIAL SUPPORT: Part Two
재무 지원 명세서: 2부</t>
  </si>
  <si>
    <r>
      <rPr>
        <b/>
        <sz val="12"/>
        <color theme="1"/>
        <rFont val="CenturySchoolbook"/>
      </rPr>
      <t>Include</t>
    </r>
    <r>
      <rPr>
        <sz val="12"/>
        <color theme="1"/>
        <rFont val="CenturySchoolbook"/>
      </rPr>
      <t xml:space="preserve">:
- All financial support that is not included elsewhere.
</t>
    </r>
    <r>
      <rPr>
        <b/>
        <sz val="12"/>
        <color theme="1"/>
        <rFont val="CenturySchoolbook"/>
      </rPr>
      <t>Do Not Include</t>
    </r>
    <r>
      <rPr>
        <sz val="12"/>
        <color theme="1"/>
        <rFont val="CenturySchoolbook"/>
      </rPr>
      <t xml:space="preserve">:
- Gain or loss from the sale of capital assets;
- Government support (include on Line 1).
</t>
    </r>
    <r>
      <rPr>
        <b/>
        <sz val="12"/>
        <color theme="1"/>
        <rFont val="CenturySchoolbook"/>
      </rPr>
      <t xml:space="preserve">포함되는 금액:
</t>
    </r>
    <r>
      <rPr>
        <sz val="12"/>
        <color theme="1"/>
        <rFont val="CenturySchoolbook"/>
      </rPr>
      <t xml:space="preserve">- 다른 항목에 해당되지 않는 모든 재정 지원금
</t>
    </r>
    <r>
      <rPr>
        <b/>
        <sz val="12"/>
        <color theme="1"/>
        <rFont val="CenturySchoolbook"/>
      </rPr>
      <t>포함되지 않는 금액:</t>
    </r>
    <r>
      <rPr>
        <sz val="12"/>
        <color theme="1"/>
        <rFont val="CenturySchoolbook"/>
      </rPr>
      <t xml:space="preserve">
- 자본 자산을 매각할 때 발생하는 손익 
- 정부 지원금(라인 1에 포함됨)</t>
    </r>
  </si>
  <si>
    <t>Donor Name or Identification
기부자 이름 또는 신원</t>
  </si>
  <si>
    <t>Total Contributed
총 기부액</t>
  </si>
  <si>
    <t>Excess Contributions
초과 기부액</t>
  </si>
  <si>
    <t>Total Support
총 지원금</t>
  </si>
  <si>
    <t>Notes and Instructions
참고 사항 및 지침</t>
  </si>
  <si>
    <t>Amount
액수</t>
  </si>
  <si>
    <t>Total Public Support
총 공공 지원금</t>
  </si>
  <si>
    <t>Line 1 + Line 3
라인 1 + 라인 3</t>
  </si>
  <si>
    <t>2% of (Total Support - Line 2)
(총 지원금 - 라인 2)의 2%</t>
  </si>
  <si>
    <t>Total Excess Contributions
총 초과 기부액</t>
  </si>
  <si>
    <t>Total Public Support - Total Excess Contributions
총 공공 지원금 - 총 초과 기부액</t>
  </si>
  <si>
    <t>509(a)(1) Public Support Test
509(a)(1) 공공 지원 심사</t>
  </si>
  <si>
    <r>
      <rPr>
        <b/>
        <sz val="12"/>
        <color theme="1"/>
        <rFont val="CenturySchoolbook"/>
      </rPr>
      <t>Include</t>
    </r>
    <r>
      <rPr>
        <sz val="12"/>
        <color theme="1"/>
        <rFont val="CenturySchoolbook"/>
      </rPr>
      <t xml:space="preserve">:
- Contributions from the general public;
- Government grants and support; and
- Membership fees to the extent they are payments to provide support for the Organization.
</t>
    </r>
    <r>
      <rPr>
        <b/>
        <sz val="12"/>
        <color theme="1"/>
        <rFont val="CenturySchoolbook"/>
      </rPr>
      <t>Do Not Include</t>
    </r>
    <r>
      <rPr>
        <sz val="12"/>
        <color theme="1"/>
        <rFont val="CenturySchoolbook"/>
      </rPr>
      <t xml:space="preserve">:
- Unusual Grants; or
- Fees paid to purchase admissions, merchandise, services, or the use of facilities.
“Unusual Grants” are classified as one that is unusually large, unexpected, and one that would adversely affect the organization's status as normally meeting either the 33 1/3% public support test.
</t>
    </r>
    <r>
      <rPr>
        <b/>
        <sz val="12"/>
        <color theme="1"/>
        <rFont val="CenturySchoolbook"/>
      </rPr>
      <t>포함되는 금액:</t>
    </r>
    <r>
      <rPr>
        <sz val="12"/>
        <color theme="1"/>
        <rFont val="CenturySchoolbook"/>
      </rPr>
      <t xml:space="preserve">
- 일반 대중의 기부금
- 정부 보조금 및 지원금
- 기관을 재정적으로 돕기 위한 회비
</t>
    </r>
    <r>
      <rPr>
        <b/>
        <sz val="12"/>
        <color theme="1"/>
        <rFont val="CenturySchoolbook"/>
      </rPr>
      <t>포함되지 않는 금액:</t>
    </r>
    <r>
      <rPr>
        <sz val="12"/>
        <color theme="1"/>
        <rFont val="CenturySchoolbook"/>
      </rPr>
      <t xml:space="preserve">
- 특별한 보조금
- 입장권이나 상품, 서비스, 시설 이용권을 구매하기 위해 지불한 수수료
'특별한 보조금'은 이례적으로 큰 금액이어서 평상시 33 1/3% 공공 지원 심사를 충족하는 기관 재무 상태에 부정적인 영향을 미칠 수 있는 예상치 못한 보조금을 말합니다. </t>
    </r>
  </si>
  <si>
    <t xml:space="preserve">Total Support for 509(a)(1) Test
509(a)(1) 심사를 위한 총 지원금 </t>
  </si>
  <si>
    <t>Total Support - Line 2
총 지원금 - 라인 2</t>
  </si>
  <si>
    <t>509(a)(2) Exempt Function Income Test
509(a)(2) 면제성 기능 소득 심사</t>
  </si>
  <si>
    <t>Notes and Instructions
참고 사항과 지침</t>
  </si>
  <si>
    <t>Investment Income
투자 소득</t>
  </si>
  <si>
    <t>Line 4 + Line 5
라인 4 + 라인 5</t>
  </si>
  <si>
    <t>Line 4. Gross income from interest, dividends, rents, and royalties.
라인 4. 이자, 배당금, 임대료, 로열티에서 발생하는 총소득</t>
  </si>
  <si>
    <r>
      <rPr>
        <b/>
        <sz val="12"/>
        <color theme="1"/>
        <rFont val="CenturySchoolbook"/>
      </rPr>
      <t>Include</t>
    </r>
    <r>
      <rPr>
        <sz val="12"/>
        <color theme="1"/>
        <rFont val="CenturySchoolbook"/>
      </rPr>
      <t xml:space="preserve">:
- Gross income from passive investments, such as interest, rents, dividends, and royalties. 
</t>
    </r>
    <r>
      <rPr>
        <b/>
        <sz val="12"/>
        <color theme="1"/>
        <rFont val="CenturySchoolbook"/>
      </rPr>
      <t>포함되는 금액:</t>
    </r>
    <r>
      <rPr>
        <sz val="12"/>
        <color theme="1"/>
        <rFont val="CenturySchoolbook"/>
      </rPr>
      <t xml:space="preserve">
- 이자, 임대료, 배당금, 로열티 등 수동적 투자에서 발생하는 총소득</t>
    </r>
  </si>
  <si>
    <t>Line 5. Net income from business activities that are unrelated to the organization's exempt purposes.
라인 5. 기관의 비영리 목적과 무관한 사업 활동에서 발생하는 순소득</t>
  </si>
  <si>
    <t>Line 6. Other income.
라인 6. 기타 소득</t>
  </si>
  <si>
    <t>Line 2. Exempt program service revenue (sale of goods or fees for services directly related to charitable activities).
라인 2. 비영리 프로그램 서비스 소득(자선 활동과 직접 관련된 서비스 수수료 및 상품 판매액)</t>
  </si>
  <si>
    <r>
      <rPr>
        <b/>
        <sz val="12"/>
        <color theme="1"/>
        <rFont val="CenturySchoolbook"/>
      </rPr>
      <t>Include</t>
    </r>
    <r>
      <rPr>
        <sz val="12"/>
        <color theme="1"/>
        <rFont val="CenturySchoolbook"/>
      </rPr>
      <t xml:space="preserve">:
- Monetary value of services or facilities provided to the Grantee by a governmental agency, beyond the services or facilities which would ordinarily be provided to the general public. 
</t>
    </r>
    <r>
      <rPr>
        <b/>
        <sz val="12"/>
        <color theme="1"/>
        <rFont val="CenturySchoolbook"/>
      </rPr>
      <t xml:space="preserve">포함되는 금액:
</t>
    </r>
    <r>
      <rPr>
        <sz val="12"/>
        <color theme="1"/>
        <rFont val="CenturySchoolbook"/>
      </rPr>
      <t>- 대중에게 일반적으로 제공되는 서비스 또는 시설 이상으로 정부 기관이 수혜 기관에 제공한 서비스 또는 시설의 금전적 가치</t>
    </r>
  </si>
  <si>
    <t>Public Support Percentage (Must be &gt; 33 1/3 %)
공공 지원 퍼센티지(33 1/3%보다 커야 함)</t>
  </si>
  <si>
    <t>Investment Income Percentage (Must be &lt; 33 1/3 %)
투자 소득 퍼센티지(33 1/3%보다 작아야 함)</t>
  </si>
  <si>
    <t>Investment Income / Total Support
투자 소득/총 지원금</t>
  </si>
  <si>
    <t>Total Public and Exempt Function Income Support
총 공공 및 면제성 기능 소득 지원금</t>
  </si>
  <si>
    <t>Line 1 + Line 2 + Line 3
라인 1 + 라인 2 + 라인 3</t>
  </si>
  <si>
    <t>Exempt Function Income Support Percentage (Must be &gt; 33 1/3 %)
면제성 기능 소득 지원금 퍼센티지(33 1/3%보다 커야 함)</t>
  </si>
  <si>
    <t>Total Public and Exempt Income Support / Total Support
총 공공 및 면제성 소득 지원금/총 지원금</t>
  </si>
  <si>
    <t>509(a)(2) Special Rule
509(a)(2) 특별 규정</t>
  </si>
  <si>
    <t>Almost all Support from Exempt Function Income and Insignificant from Public Support?
거의 모든 지원금이 면제성 기능 소득에서 나오고 공공 지원금은 미미한 수준입니까?</t>
  </si>
  <si>
    <t>Total Public Support / Exempt Function Income Support
Ratio should be &gt; 1
총 공공 지원금/면제성 기능 소득 지원금의 비율은 1보다 커야 합니다</t>
  </si>
  <si>
    <t xml:space="preserve">Complete these columns with figures from prior fiscal years, if any, or succeeding fiscal years as described above. Please fill in the year at the top of each column.
위에서 설명된 대로 각 난에 이전 회계연도 또는 이후 회계연도의 수치를 기재하십시오. 각 난의 상단에 연도를 넣으십시오. </t>
  </si>
  <si>
    <r>
      <rPr>
        <b/>
        <sz val="12"/>
        <color theme="1"/>
        <rFont val="CenturySchoolbook"/>
      </rPr>
      <t>Include</t>
    </r>
    <r>
      <rPr>
        <sz val="12"/>
        <color theme="1"/>
        <rFont val="CenturySchoolbook"/>
      </rPr>
      <t xml:space="preserve">:
- Net income from business activities unrelated to the Organization's charitable purposes; and
- Membership fees and payments for admissions, sales of merchandise, services, or the use of facilities in an activity unrelated to the Organization's charitable purposes.
</t>
    </r>
    <r>
      <rPr>
        <b/>
        <sz val="12"/>
        <color theme="1"/>
        <rFont val="CenturySchoolbook"/>
      </rPr>
      <t xml:space="preserve">포함되는 금액:
</t>
    </r>
    <r>
      <rPr>
        <sz val="12"/>
        <color theme="1"/>
        <rFont val="CenturySchoolbook"/>
      </rPr>
      <t>- 기관의 자선 목적과 무관한 사업 활동에서 발생하는 순소득
- 기관의 자선 목적과 무관한 활동과 관련한 입장권이나 상품 판매, 서비스, 시설 사용에 대한 회비 및 지급액</t>
    </r>
  </si>
  <si>
    <r>
      <rPr>
        <b/>
        <sz val="12"/>
        <color theme="1"/>
        <rFont val="CenturySchoolbook"/>
      </rPr>
      <t>Include</t>
    </r>
    <r>
      <rPr>
        <sz val="12"/>
        <color theme="1"/>
        <rFont val="CenturySchoolbook"/>
      </rPr>
      <t xml:space="preserve">:
- Payments for activities related to the Organization's charitable purposes;
- Membership fees or payments for admissions, sales of merchandise, performance of services, or furnishing of activities in any activity which is related to the Organization's charitable purposes.
</t>
    </r>
    <r>
      <rPr>
        <b/>
        <sz val="12"/>
        <color theme="1"/>
        <rFont val="CenturySchoolbook"/>
      </rPr>
      <t>Do Not Include</t>
    </r>
    <r>
      <rPr>
        <sz val="12"/>
        <color theme="1"/>
        <rFont val="CenturySchoolbook"/>
      </rPr>
      <t xml:space="preserve">:
- Membership fees or payments for activities unrelated to the Organization's charitable purposes.
</t>
    </r>
    <r>
      <rPr>
        <b/>
        <sz val="12"/>
        <color theme="1"/>
        <rFont val="CenturySchoolbook"/>
      </rPr>
      <t>포함되는 금액:</t>
    </r>
    <r>
      <rPr>
        <sz val="12"/>
        <color theme="1"/>
        <rFont val="CenturySchoolbook"/>
      </rPr>
      <t xml:space="preserve">
- 기관의 자선 목적과 관련된 활동에 대한 지급액
- 기관의 자선 목적과 관련된 입장권, 상품 판매, 서비스 수행, 활동 제공에 대한 회비 및 지급액
</t>
    </r>
    <r>
      <rPr>
        <b/>
        <sz val="12"/>
        <color theme="1"/>
        <rFont val="CenturySchoolbook"/>
      </rPr>
      <t>포함되지 않는 금액:</t>
    </r>
    <r>
      <rPr>
        <sz val="12"/>
        <color theme="1"/>
        <rFont val="CenturySchoolbook"/>
      </rPr>
      <t xml:space="preserve">
기관의 자선 목적과 관련이 없는 활동에 대한 회비 또는 지급액</t>
    </r>
  </si>
  <si>
    <t xml:space="preserve">Complete one line for each person or organization whose total contributions during the entire five-year period are greater than:
5년간의 총 기부액이 다음 액수를 넘는 사람이나 기관을 각각의 행에 기재하십시오. </t>
  </si>
  <si>
    <t>Include:
- Private donors;
- Individuals; and
- Corporations.
Do Not Include:
- Contributions from other public charities primarily supported by donations from the general public; or
- Government Support.
Due to any privacy laws, you can list the donor name as Anonymous.
포함 대상:
- 민간 기부자
- 개인
- 기업
포함되지 않는 금액:
- 주로 일반 대중의 기부에 의존하는 다른 공공 자선 단체의 기부금
- 정부 지원금
개인정보 보호법에 따라 기부자 이름을 '익명{Anonymous}'으로 기입할 수도 있습니다.</t>
  </si>
  <si>
    <t>2% of Total Support, not including Exempt Function Income
면제성 기능 소득이 포함되지 않은 총 지원금의 2%</t>
  </si>
  <si>
    <t xml:space="preserve">Total Qualified Public Support
총 적격 공공 지원금
</t>
  </si>
  <si>
    <t>Total Qualified Public Support / Total Support for 509(a)(1) Test
총 적격 공공 지원금/509(a)(1) 심사를 위한 총 지원금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</si>
</sst>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enturySchoolbook"/>
      <family val="2"/>
    </font>
    <font>
      <b/>
      <sz val="11"/>
      <color theme="1"/>
      <name val="CenturySchoolbook"/>
    </font>
    <font>
      <sz val="11"/>
      <color theme="1"/>
      <name val="CenturySchoolbook"/>
    </font>
    <font>
      <b/>
      <sz val="12"/>
      <color theme="1"/>
      <name val="CenturySchoolbook"/>
    </font>
    <font>
      <sz val="12"/>
      <color theme="1"/>
      <name val="CenturySchoolbook"/>
    </font>
    <font>
      <sz val="11"/>
      <color theme="1"/>
      <name val="CenturySchoolbook"/>
      <family val="2"/>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66">
    <xf numFmtId="0" fontId="0" fillId="0" borderId="0" xfId="0"/>
    <xf numFmtId="0" fontId="1" fillId="0" borderId="0" xfId="0" applyFont="1"/>
    <xf numFmtId="0" fontId="0" fillId="0" borderId="0" xfId="0" applyAlignment="1">
      <alignment vertical="top"/>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0" xfId="0" applyFont="1" applyAlignment="1">
      <alignment horizontal="center" vertical="center"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wrapText="1"/>
    </xf>
    <xf numFmtId="0" fontId="0" fillId="4" borderId="1" xfId="0" applyFill="1" applyBorder="1" applyAlignment="1" applyProtection="1">
      <alignment horizontal="center"/>
      <protection locked="0"/>
    </xf>
    <xf numFmtId="0" fontId="3" fillId="0" borderId="0" xfId="0" applyFont="1" applyBorder="1" applyAlignment="1">
      <alignment wrapText="1"/>
    </xf>
    <xf numFmtId="0" fontId="4" fillId="0" borderId="0" xfId="0" applyFont="1" applyBorder="1" applyAlignment="1">
      <alignment horizontal="center" wrapText="1"/>
    </xf>
    <xf numFmtId="0" fontId="3" fillId="0" borderId="4" xfId="0" applyFont="1" applyBorder="1" applyAlignment="1">
      <alignment horizontal="center" vertical="center" wrapText="1"/>
    </xf>
    <xf numFmtId="0" fontId="4" fillId="0" borderId="0" xfId="0" applyFont="1" applyBorder="1" applyAlignment="1">
      <alignment horizontal="center"/>
    </xf>
    <xf numFmtId="0" fontId="3" fillId="0" borderId="2" xfId="0" applyFont="1" applyBorder="1" applyAlignment="1">
      <alignment wrapText="1"/>
    </xf>
    <xf numFmtId="0" fontId="3" fillId="4" borderId="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0" borderId="1" xfId="0" applyFont="1" applyBorder="1" applyAlignment="1">
      <alignment vertical="top" wrapText="1"/>
    </xf>
    <xf numFmtId="0" fontId="4" fillId="0" borderId="2" xfId="0" applyFont="1" applyBorder="1" applyAlignment="1">
      <alignment vertical="top" wrapText="1"/>
    </xf>
    <xf numFmtId="4" fontId="4" fillId="4" borderId="7" xfId="0" applyNumberFormat="1" applyFont="1" applyFill="1" applyBorder="1" applyAlignment="1" applyProtection="1">
      <alignment horizontal="right" wrapText="1"/>
      <protection locked="0"/>
    </xf>
    <xf numFmtId="4" fontId="4" fillId="4" borderId="1" xfId="0" applyNumberFormat="1" applyFont="1" applyFill="1" applyBorder="1" applyAlignment="1" applyProtection="1">
      <alignment horizontal="right" wrapText="1"/>
      <protection locked="0"/>
    </xf>
    <xf numFmtId="4" fontId="4" fillId="4" borderId="8" xfId="0" applyNumberFormat="1" applyFont="1" applyFill="1" applyBorder="1" applyAlignment="1" applyProtection="1">
      <alignment horizontal="right" wrapText="1"/>
      <protection locked="0"/>
    </xf>
    <xf numFmtId="4" fontId="3" fillId="0" borderId="3" xfId="0" applyNumberFormat="1" applyFont="1" applyBorder="1" applyAlignment="1">
      <alignment horizontal="right" wrapText="1"/>
    </xf>
    <xf numFmtId="4" fontId="4" fillId="4" borderId="7"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4" fontId="4" fillId="4" borderId="8" xfId="0" applyNumberFormat="1" applyFont="1" applyFill="1" applyBorder="1" applyAlignment="1" applyProtection="1">
      <alignment horizontal="right"/>
      <protection locked="0"/>
    </xf>
    <xf numFmtId="4" fontId="3" fillId="0" borderId="3" xfId="0" applyNumberFormat="1" applyFont="1" applyBorder="1" applyAlignment="1">
      <alignment horizontal="right"/>
    </xf>
    <xf numFmtId="4" fontId="4" fillId="4" borderId="9" xfId="0" applyNumberFormat="1" applyFont="1" applyFill="1" applyBorder="1" applyAlignment="1" applyProtection="1">
      <alignment horizontal="right"/>
      <protection locked="0"/>
    </xf>
    <xf numFmtId="4" fontId="4" fillId="4" borderId="10" xfId="0" applyNumberFormat="1" applyFont="1" applyFill="1" applyBorder="1" applyAlignment="1" applyProtection="1">
      <alignment horizontal="right"/>
      <protection locked="0"/>
    </xf>
    <xf numFmtId="4" fontId="4" fillId="4" borderId="11" xfId="0" applyNumberFormat="1" applyFont="1" applyFill="1" applyBorder="1" applyAlignment="1" applyProtection="1">
      <alignment horizontal="right"/>
      <protection locked="0"/>
    </xf>
    <xf numFmtId="0" fontId="3" fillId="0" borderId="1" xfId="0" applyFont="1" applyBorder="1" applyAlignment="1">
      <alignment wrapText="1"/>
    </xf>
    <xf numFmtId="0" fontId="4" fillId="4" borderId="1" xfId="0" applyFont="1" applyFill="1" applyBorder="1" applyProtection="1">
      <protection locked="0"/>
    </xf>
    <xf numFmtId="4" fontId="4" fillId="4" borderId="1" xfId="0" applyNumberFormat="1" applyFont="1" applyFill="1" applyBorder="1" applyProtection="1">
      <protection locked="0"/>
    </xf>
    <xf numFmtId="4" fontId="4" fillId="0" borderId="1" xfId="0" applyNumberFormat="1" applyFont="1" applyBorder="1"/>
    <xf numFmtId="0" fontId="3" fillId="0" borderId="0" xfId="0" applyFont="1" applyAlignment="1">
      <alignment wrapText="1"/>
    </xf>
    <xf numFmtId="0" fontId="4" fillId="0" borderId="0" xfId="0" applyFont="1"/>
    <xf numFmtId="4" fontId="4" fillId="0" borderId="0" xfId="0" applyNumberFormat="1" applyFont="1"/>
    <xf numFmtId="4" fontId="3" fillId="0" borderId="0" xfId="0" applyNumberFormat="1" applyFont="1" applyAlignment="1">
      <alignment horizontal="left" vertical="top" wrapText="1"/>
    </xf>
    <xf numFmtId="0" fontId="3" fillId="0" borderId="0" xfId="0" applyFont="1" applyAlignment="1">
      <alignment vertical="top" wrapText="1"/>
    </xf>
    <xf numFmtId="4" fontId="3" fillId="0" borderId="0" xfId="0" applyNumberFormat="1" applyFont="1" applyAlignment="1">
      <alignment vertical="top" wrapText="1"/>
    </xf>
    <xf numFmtId="4" fontId="3" fillId="0" borderId="0" xfId="0" applyNumberFormat="1" applyFont="1"/>
    <xf numFmtId="4" fontId="3" fillId="0" borderId="0" xfId="0" applyNumberFormat="1" applyFont="1" applyAlignment="1">
      <alignment horizontal="left" wrapText="1"/>
    </xf>
    <xf numFmtId="4" fontId="4" fillId="0" borderId="0" xfId="0" applyNumberFormat="1" applyFont="1" applyAlignment="1"/>
    <xf numFmtId="0" fontId="4" fillId="0" borderId="0" xfId="0" applyFont="1" applyAlignment="1"/>
    <xf numFmtId="4" fontId="4" fillId="0" borderId="0" xfId="0" applyNumberFormat="1" applyFont="1" applyAlignment="1">
      <alignment wrapText="1"/>
    </xf>
    <xf numFmtId="0" fontId="4" fillId="0" borderId="0" xfId="0" applyFont="1" applyAlignment="1">
      <alignment wrapText="1"/>
    </xf>
    <xf numFmtId="4" fontId="3" fillId="0" borderId="0" xfId="0" applyNumberFormat="1" applyFont="1" applyAlignment="1">
      <alignment wrapText="1"/>
    </xf>
    <xf numFmtId="4" fontId="3" fillId="2" borderId="12" xfId="0" applyNumberFormat="1" applyFont="1" applyFill="1" applyBorder="1" applyAlignment="1">
      <alignment wrapText="1"/>
    </xf>
    <xf numFmtId="10" fontId="3" fillId="3" borderId="12" xfId="1" applyNumberFormat="1" applyFont="1" applyFill="1" applyBorder="1" applyAlignment="1">
      <alignment wrapText="1"/>
    </xf>
    <xf numFmtId="10" fontId="3" fillId="2" borderId="12" xfId="1" applyNumberFormat="1" applyFont="1" applyFill="1" applyBorder="1" applyAlignment="1">
      <alignment wrapText="1"/>
    </xf>
    <xf numFmtId="0" fontId="0" fillId="0" borderId="0" xfId="0" applyAlignment="1">
      <alignment horizontal="left" wrapText="1"/>
    </xf>
    <xf numFmtId="0" fontId="3" fillId="0" borderId="3" xfId="0" applyFont="1" applyBorder="1" applyAlignment="1">
      <alignment horizontal="center" vertical="center" wrapText="1"/>
    </xf>
    <xf numFmtId="4" fontId="3" fillId="0" borderId="1" xfId="0" applyNumberFormat="1" applyFont="1" applyBorder="1" applyAlignment="1">
      <alignment wrapText="1"/>
    </xf>
    <xf numFmtId="0" fontId="1" fillId="0" borderId="0" xfId="0" applyFont="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D50F-8645-E947-B938-B251415072CF}">
  <sheetPr>
    <pageSetUpPr fitToPage="1"/>
  </sheetPr>
  <dimension ref="A1:H18"/>
  <sheetViews>
    <sheetView showGridLines="0" zoomScale="80" zoomScaleNormal="80" workbookViewId="0">
      <selection activeCell="B3" sqref="B1:B1048576"/>
    </sheetView>
  </sheetViews>
  <sheetFormatPr defaultColWidth="10.6640625" defaultRowHeight="14"/>
  <cols>
    <col min="1" max="1" width="35.83203125" style="9" customWidth="1"/>
    <col min="2" max="2" width="81.9140625" customWidth="1"/>
    <col min="3" max="8" width="25.83203125" customWidth="1"/>
    <col min="9" max="9" width="43.5" customWidth="1"/>
  </cols>
  <sheetData>
    <row r="1" spans="1:8" ht="34.5" customHeight="1">
      <c r="A1" s="59" t="s">
        <v>10</v>
      </c>
      <c r="B1" s="59"/>
      <c r="C1" s="59"/>
      <c r="D1" s="59"/>
      <c r="E1" s="59"/>
      <c r="F1" s="59"/>
      <c r="G1" s="59"/>
      <c r="H1" s="59"/>
    </row>
    <row r="2" spans="1:8" ht="28" customHeight="1">
      <c r="A2" s="62" t="s">
        <v>1</v>
      </c>
      <c r="B2" s="63"/>
      <c r="C2" s="63"/>
      <c r="D2" s="63"/>
      <c r="E2" s="63"/>
      <c r="F2" s="63"/>
      <c r="G2" s="63"/>
      <c r="H2" s="63"/>
    </row>
    <row r="3" spans="1:8" ht="29" customHeight="1">
      <c r="A3" s="6" t="s">
        <v>2</v>
      </c>
      <c r="B3" s="14"/>
      <c r="C3" s="56" t="s">
        <v>3</v>
      </c>
      <c r="D3" s="14"/>
      <c r="E3" s="56" t="s">
        <v>4</v>
      </c>
      <c r="G3" s="3"/>
      <c r="H3" s="3"/>
    </row>
    <row r="4" spans="1:8" ht="14.5" thickBot="1">
      <c r="B4" s="4"/>
      <c r="C4" s="3"/>
      <c r="D4" s="5"/>
      <c r="E4" s="3"/>
      <c r="F4" s="5"/>
      <c r="G4" s="3"/>
      <c r="H4" s="3"/>
    </row>
    <row r="5" spans="1:8" ht="86" customHeight="1">
      <c r="A5" s="15"/>
      <c r="B5" s="16"/>
      <c r="C5" s="17" t="s">
        <v>5</v>
      </c>
      <c r="D5" s="60" t="s">
        <v>48</v>
      </c>
      <c r="E5" s="60"/>
      <c r="F5" s="60"/>
      <c r="G5" s="61"/>
      <c r="H5" s="18"/>
    </row>
    <row r="6" spans="1:8" ht="31" customHeight="1">
      <c r="A6" s="15"/>
      <c r="B6" s="19" t="s">
        <v>6</v>
      </c>
      <c r="C6" s="20" t="s">
        <v>0</v>
      </c>
      <c r="D6" s="21" t="s">
        <v>0</v>
      </c>
      <c r="E6" s="21" t="s">
        <v>0</v>
      </c>
      <c r="F6" s="21" t="s">
        <v>0</v>
      </c>
      <c r="G6" s="22" t="s">
        <v>0</v>
      </c>
      <c r="H6" s="57" t="s">
        <v>8</v>
      </c>
    </row>
    <row r="7" spans="1:8" s="8" customFormat="1" ht="372">
      <c r="A7" s="23" t="s">
        <v>7</v>
      </c>
      <c r="B7" s="24" t="s">
        <v>25</v>
      </c>
      <c r="C7" s="25"/>
      <c r="D7" s="26"/>
      <c r="E7" s="26"/>
      <c r="F7" s="26"/>
      <c r="G7" s="27"/>
      <c r="H7" s="28">
        <f>SUM(C7:G7)</f>
        <v>0</v>
      </c>
    </row>
    <row r="8" spans="1:8" s="2" customFormat="1" ht="248">
      <c r="A8" s="23" t="s">
        <v>36</v>
      </c>
      <c r="B8" s="24" t="s">
        <v>50</v>
      </c>
      <c r="C8" s="29"/>
      <c r="D8" s="30"/>
      <c r="E8" s="30"/>
      <c r="F8" s="30"/>
      <c r="G8" s="31"/>
      <c r="H8" s="32">
        <f>SUM(C8:G8)</f>
        <v>0</v>
      </c>
    </row>
    <row r="9" spans="1:8" s="8" customFormat="1" ht="108.5">
      <c r="A9" s="23" t="s">
        <v>9</v>
      </c>
      <c r="B9" s="24" t="s">
        <v>37</v>
      </c>
      <c r="C9" s="25"/>
      <c r="D9" s="26"/>
      <c r="E9" s="26"/>
      <c r="F9" s="26"/>
      <c r="G9" s="27"/>
      <c r="H9" s="28">
        <f>SUM(C9:G9)</f>
        <v>0</v>
      </c>
    </row>
    <row r="10" spans="1:8" s="2" customFormat="1" ht="77.5">
      <c r="A10" s="23" t="s">
        <v>32</v>
      </c>
      <c r="B10" s="24" t="s">
        <v>33</v>
      </c>
      <c r="C10" s="29"/>
      <c r="D10" s="30"/>
      <c r="E10" s="30"/>
      <c r="F10" s="30"/>
      <c r="G10" s="31"/>
      <c r="H10" s="32">
        <f t="shared" ref="H10:H11" si="0">SUM(C10:G10)</f>
        <v>0</v>
      </c>
    </row>
    <row r="11" spans="1:8" s="2" customFormat="1" ht="139.5">
      <c r="A11" s="23" t="s">
        <v>34</v>
      </c>
      <c r="B11" s="24" t="s">
        <v>49</v>
      </c>
      <c r="C11" s="29"/>
      <c r="D11" s="30"/>
      <c r="E11" s="30"/>
      <c r="F11" s="30"/>
      <c r="G11" s="31"/>
      <c r="H11" s="32">
        <f t="shared" si="0"/>
        <v>0</v>
      </c>
    </row>
    <row r="12" spans="1:8" s="2" customFormat="1" ht="186.5" thickBot="1">
      <c r="A12" s="23" t="s">
        <v>35</v>
      </c>
      <c r="B12" s="24" t="s">
        <v>12</v>
      </c>
      <c r="C12" s="33"/>
      <c r="D12" s="34"/>
      <c r="E12" s="34"/>
      <c r="F12" s="34"/>
      <c r="G12" s="35"/>
      <c r="H12" s="32">
        <f>SUM(C12:G12)</f>
        <v>0</v>
      </c>
    </row>
    <row r="15" spans="1:8" s="12" customFormat="1">
      <c r="E15" s="13"/>
      <c r="F15" s="13"/>
      <c r="G15" s="13"/>
      <c r="H15" s="13"/>
    </row>
    <row r="16" spans="1:8" s="11" customFormat="1">
      <c r="F16" s="13"/>
      <c r="G16" s="13"/>
      <c r="H16" s="7"/>
    </row>
    <row r="17" spans="5:8" s="2" customFormat="1">
      <c r="E17" s="10"/>
      <c r="F17" s="10"/>
      <c r="G17" s="10"/>
      <c r="H17" s="10"/>
    </row>
    <row r="18" spans="5:8" s="1" customFormat="1"/>
  </sheetData>
  <mergeCells count="3">
    <mergeCell ref="A1:H1"/>
    <mergeCell ref="D5:G5"/>
    <mergeCell ref="A2:H2"/>
  </mergeCells>
  <pageMargins left="0.7" right="0.7" top="0.75" bottom="0.75" header="0.3" footer="0.3"/>
  <pageSetup scale="4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DA90-FE44-4E42-BCCE-FD60AF56067E}">
  <sheetPr>
    <pageSetUpPr fitToPage="1"/>
  </sheetPr>
  <dimension ref="A1:D25"/>
  <sheetViews>
    <sheetView topLeftCell="A11" zoomScaleNormal="100" workbookViewId="0">
      <selection activeCell="A3" sqref="A3:C3"/>
    </sheetView>
  </sheetViews>
  <sheetFormatPr defaultColWidth="10.83203125" defaultRowHeight="15.5"/>
  <cols>
    <col min="1" max="1" width="40.83203125" style="41" customWidth="1"/>
    <col min="2" max="2" width="40.83203125" style="42" customWidth="1"/>
    <col min="3" max="3" width="44.33203125" style="42" customWidth="1"/>
    <col min="4" max="4" width="40.83203125" style="42" customWidth="1"/>
    <col min="5" max="16384" width="10.83203125" style="41"/>
  </cols>
  <sheetData>
    <row r="1" spans="1:4" ht="35.5" customHeight="1">
      <c r="A1" s="65" t="s">
        <v>11</v>
      </c>
      <c r="B1" s="65"/>
      <c r="C1" s="65"/>
      <c r="D1" s="40"/>
    </row>
    <row r="2" spans="1:4" s="49" customFormat="1" ht="90.5" customHeight="1">
      <c r="A2" s="65" t="s">
        <v>51</v>
      </c>
      <c r="B2" s="65"/>
      <c r="C2" s="47">
        <f>Calculations!$C$6</f>
        <v>0</v>
      </c>
      <c r="D2" s="48"/>
    </row>
    <row r="3" spans="1:4" ht="311.5" customHeight="1">
      <c r="A3" s="64" t="s">
        <v>52</v>
      </c>
      <c r="B3" s="64"/>
      <c r="C3" s="64"/>
      <c r="D3" s="43"/>
    </row>
    <row r="4" spans="1:4">
      <c r="A4" s="44"/>
      <c r="B4" s="45"/>
      <c r="C4" s="45"/>
      <c r="D4" s="45"/>
    </row>
    <row r="5" spans="1:4" ht="31">
      <c r="A5" s="36" t="s">
        <v>13</v>
      </c>
      <c r="B5" s="58" t="s">
        <v>14</v>
      </c>
      <c r="C5" s="58" t="s">
        <v>15</v>
      </c>
      <c r="D5" s="46"/>
    </row>
    <row r="6" spans="1:4">
      <c r="A6" s="37"/>
      <c r="B6" s="38"/>
      <c r="C6" s="39">
        <f>IF(B6&lt;=$C$2,0,B6-$C$2)</f>
        <v>0</v>
      </c>
    </row>
    <row r="7" spans="1:4">
      <c r="A7" s="37"/>
      <c r="B7" s="38"/>
      <c r="C7" s="39">
        <f t="shared" ref="C7:C25" si="0">IF(B7&lt;=$C$2,0,B7-$C$2)</f>
        <v>0</v>
      </c>
    </row>
    <row r="8" spans="1:4">
      <c r="A8" s="37"/>
      <c r="B8" s="38"/>
      <c r="C8" s="39">
        <f t="shared" si="0"/>
        <v>0</v>
      </c>
    </row>
    <row r="9" spans="1:4">
      <c r="A9" s="37"/>
      <c r="B9" s="38"/>
      <c r="C9" s="39">
        <f t="shared" si="0"/>
        <v>0</v>
      </c>
    </row>
    <row r="10" spans="1:4">
      <c r="A10" s="37"/>
      <c r="B10" s="38"/>
      <c r="C10" s="39">
        <f t="shared" si="0"/>
        <v>0</v>
      </c>
    </row>
    <row r="11" spans="1:4">
      <c r="A11" s="37"/>
      <c r="B11" s="38"/>
      <c r="C11" s="39">
        <f t="shared" si="0"/>
        <v>0</v>
      </c>
    </row>
    <row r="12" spans="1:4">
      <c r="A12" s="37"/>
      <c r="B12" s="38"/>
      <c r="C12" s="39">
        <f t="shared" si="0"/>
        <v>0</v>
      </c>
    </row>
    <row r="13" spans="1:4">
      <c r="A13" s="37"/>
      <c r="B13" s="38"/>
      <c r="C13" s="39">
        <f t="shared" si="0"/>
        <v>0</v>
      </c>
    </row>
    <row r="14" spans="1:4">
      <c r="A14" s="37"/>
      <c r="B14" s="38"/>
      <c r="C14" s="39">
        <f t="shared" si="0"/>
        <v>0</v>
      </c>
    </row>
    <row r="15" spans="1:4">
      <c r="A15" s="37"/>
      <c r="B15" s="38"/>
      <c r="C15" s="39">
        <f t="shared" si="0"/>
        <v>0</v>
      </c>
    </row>
    <row r="16" spans="1:4">
      <c r="A16" s="37"/>
      <c r="B16" s="38"/>
      <c r="C16" s="39">
        <f t="shared" si="0"/>
        <v>0</v>
      </c>
    </row>
    <row r="17" spans="1:3">
      <c r="A17" s="37"/>
      <c r="B17" s="38"/>
      <c r="C17" s="39">
        <f t="shared" si="0"/>
        <v>0</v>
      </c>
    </row>
    <row r="18" spans="1:3">
      <c r="A18" s="37"/>
      <c r="B18" s="38"/>
      <c r="C18" s="39">
        <f t="shared" si="0"/>
        <v>0</v>
      </c>
    </row>
    <row r="19" spans="1:3">
      <c r="A19" s="37"/>
      <c r="B19" s="38"/>
      <c r="C19" s="39">
        <f t="shared" si="0"/>
        <v>0</v>
      </c>
    </row>
    <row r="20" spans="1:3">
      <c r="A20" s="37"/>
      <c r="B20" s="38"/>
      <c r="C20" s="39">
        <f t="shared" si="0"/>
        <v>0</v>
      </c>
    </row>
    <row r="21" spans="1:3">
      <c r="A21" s="37"/>
      <c r="B21" s="38"/>
      <c r="C21" s="39">
        <f t="shared" si="0"/>
        <v>0</v>
      </c>
    </row>
    <row r="22" spans="1:3">
      <c r="A22" s="37"/>
      <c r="B22" s="38"/>
      <c r="C22" s="39">
        <f t="shared" si="0"/>
        <v>0</v>
      </c>
    </row>
    <row r="23" spans="1:3">
      <c r="A23" s="37"/>
      <c r="B23" s="38"/>
      <c r="C23" s="39">
        <f t="shared" si="0"/>
        <v>0</v>
      </c>
    </row>
    <row r="24" spans="1:3">
      <c r="A24" s="37"/>
      <c r="B24" s="38"/>
      <c r="C24" s="39">
        <f t="shared" si="0"/>
        <v>0</v>
      </c>
    </row>
    <row r="25" spans="1:3">
      <c r="A25" s="37"/>
      <c r="B25" s="38"/>
      <c r="C25" s="39">
        <f t="shared" si="0"/>
        <v>0</v>
      </c>
    </row>
  </sheetData>
  <mergeCells count="3">
    <mergeCell ref="A3:C3"/>
    <mergeCell ref="A2:B2"/>
    <mergeCell ref="A1:C1"/>
  </mergeCells>
  <pageMargins left="0.7" right="0.7" top="0.75" bottom="0.75" header="0.3" footer="0.3"/>
  <pageSetup scale="86"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351-48BE-E947-8BF2-B1B6BFC45CAB}">
  <sheetPr>
    <pageSetUpPr fitToPage="1"/>
  </sheetPr>
  <dimension ref="A1:C24"/>
  <sheetViews>
    <sheetView tabSelected="1" topLeftCell="A19" zoomScaleNormal="100" workbookViewId="0">
      <selection activeCell="B12" sqref="B12"/>
    </sheetView>
  </sheetViews>
  <sheetFormatPr defaultColWidth="10.83203125" defaultRowHeight="50" customHeight="1"/>
  <cols>
    <col min="1" max="1" width="53.5" style="40" customWidth="1"/>
    <col min="2" max="2" width="50.83203125" style="51" customWidth="1"/>
    <col min="3" max="3" width="35.83203125" style="50" customWidth="1"/>
    <col min="4" max="16384" width="10.83203125" style="51"/>
  </cols>
  <sheetData>
    <row r="1" spans="1:3" ht="50" customHeight="1">
      <c r="A1" s="40" t="s">
        <v>16</v>
      </c>
      <c r="B1" s="50">
        <f>SUM('Applicant Financial Data'!H7:H12)</f>
        <v>0</v>
      </c>
    </row>
    <row r="3" spans="1:3" ht="50" customHeight="1">
      <c r="A3" s="65" t="s">
        <v>24</v>
      </c>
      <c r="B3" s="65"/>
      <c r="C3" s="65"/>
    </row>
    <row r="4" spans="1:3" s="40" customFormat="1" ht="50" customHeight="1">
      <c r="B4" s="40" t="s">
        <v>17</v>
      </c>
      <c r="C4" s="52" t="s">
        <v>18</v>
      </c>
    </row>
    <row r="5" spans="1:3" ht="50" customHeight="1">
      <c r="A5" s="40" t="s">
        <v>19</v>
      </c>
      <c r="B5" s="51" t="s">
        <v>20</v>
      </c>
      <c r="C5" s="50">
        <f>'Applicant Financial Data'!H7+'Applicant Financial Data'!H9</f>
        <v>0</v>
      </c>
    </row>
    <row r="6" spans="1:3" ht="50" customHeight="1">
      <c r="A6" s="40" t="s">
        <v>53</v>
      </c>
      <c r="B6" s="51" t="s">
        <v>21</v>
      </c>
      <c r="C6" s="50">
        <f>0.02*(B1-'Applicant Financial Data'!H8)</f>
        <v>0</v>
      </c>
    </row>
    <row r="7" spans="1:3" ht="50" customHeight="1">
      <c r="A7" s="40" t="s">
        <v>22</v>
      </c>
      <c r="C7" s="50">
        <f>(SUM('Excess Contributions'!C:C))-'Excess Contributions'!C2</f>
        <v>0</v>
      </c>
    </row>
    <row r="8" spans="1:3" ht="50" customHeight="1">
      <c r="A8" s="40" t="s">
        <v>54</v>
      </c>
      <c r="B8" s="51" t="s">
        <v>23</v>
      </c>
      <c r="C8" s="50">
        <f>C5-C7</f>
        <v>0</v>
      </c>
    </row>
    <row r="10" spans="1:3" ht="50" customHeight="1">
      <c r="A10" s="40" t="s">
        <v>26</v>
      </c>
      <c r="B10" s="51" t="s">
        <v>27</v>
      </c>
      <c r="C10" s="50">
        <f>B1-'Applicant Financial Data'!H8</f>
        <v>0</v>
      </c>
    </row>
    <row r="11" spans="1:3" ht="50" customHeight="1" thickBot="1"/>
    <row r="12" spans="1:3" ht="50" customHeight="1" thickBot="1">
      <c r="A12" s="40" t="s">
        <v>38</v>
      </c>
      <c r="B12" s="51" t="s">
        <v>55</v>
      </c>
      <c r="C12" s="54">
        <f>IF(C5=0,0,C8/C10)</f>
        <v>0</v>
      </c>
    </row>
    <row r="14" spans="1:3" ht="50" customHeight="1">
      <c r="A14" s="65" t="s">
        <v>28</v>
      </c>
      <c r="B14" s="65"/>
      <c r="C14" s="65"/>
    </row>
    <row r="15" spans="1:3" s="40" customFormat="1" ht="50" customHeight="1">
      <c r="B15" s="40" t="s">
        <v>29</v>
      </c>
      <c r="C15" s="52" t="s">
        <v>18</v>
      </c>
    </row>
    <row r="16" spans="1:3" s="40" customFormat="1" ht="50" customHeight="1" thickBot="1">
      <c r="A16" s="40" t="s">
        <v>30</v>
      </c>
      <c r="B16" s="51" t="s">
        <v>31</v>
      </c>
      <c r="C16" s="50">
        <f>'Applicant Financial Data'!H10+'Applicant Financial Data'!H11</f>
        <v>0</v>
      </c>
    </row>
    <row r="17" spans="1:3" s="40" customFormat="1" ht="50" customHeight="1" thickBot="1">
      <c r="A17" s="40" t="s">
        <v>39</v>
      </c>
      <c r="B17" s="51" t="s">
        <v>40</v>
      </c>
      <c r="C17" s="55">
        <f>IF('Applicant Financial Data'!H8=0,0,C16/B1)</f>
        <v>0</v>
      </c>
    </row>
    <row r="18" spans="1:3" s="40" customFormat="1" ht="50" customHeight="1">
      <c r="B18" s="51"/>
      <c r="C18" s="50"/>
    </row>
    <row r="19" spans="1:3" ht="50" customHeight="1">
      <c r="A19" s="40" t="s">
        <v>41</v>
      </c>
      <c r="B19" s="51" t="s">
        <v>42</v>
      </c>
      <c r="C19" s="50">
        <f>'Applicant Financial Data'!H7+'Applicant Financial Data'!H8+'Applicant Financial Data'!H9</f>
        <v>0</v>
      </c>
    </row>
    <row r="20" spans="1:3" ht="50" customHeight="1" thickBot="1"/>
    <row r="21" spans="1:3" ht="50" customHeight="1" thickBot="1">
      <c r="A21" s="40" t="s">
        <v>43</v>
      </c>
      <c r="B21" s="51" t="s">
        <v>44</v>
      </c>
      <c r="C21" s="54">
        <f>IF('Applicant Financial Data'!H8=0,0,C19/B1)</f>
        <v>0</v>
      </c>
    </row>
    <row r="23" spans="1:3" ht="50" customHeight="1" thickBot="1">
      <c r="A23" s="65" t="s">
        <v>45</v>
      </c>
      <c r="B23" s="65"/>
      <c r="C23" s="65"/>
    </row>
    <row r="24" spans="1:3" ht="68.5" customHeight="1" thickBot="1">
      <c r="A24" s="40" t="s">
        <v>46</v>
      </c>
      <c r="B24" s="51" t="s">
        <v>47</v>
      </c>
      <c r="C24" s="53">
        <f>IF('Applicant Financial Data'!H8=0,0,('Applicant Financial Data'!H7+'Applicant Financial Data'!H9)/'Applicant Financial Data'!H8)</f>
        <v>0</v>
      </c>
    </row>
  </sheetData>
  <mergeCells count="3">
    <mergeCell ref="A3:C3"/>
    <mergeCell ref="A14:C14"/>
    <mergeCell ref="A23:C23"/>
  </mergeCells>
  <pageMargins left="0.7" right="0.7" top="0.75" bottom="0.75" header="0.3" footer="0.3"/>
  <pageSetup scale="56" fitToWidth="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Applicant Financial Data</vt:lpstr>
      <vt:lpstr>Excess Contributions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Hwang</dc:creator>
  <cp:lastModifiedBy>steve</cp:lastModifiedBy>
  <dcterms:created xsi:type="dcterms:W3CDTF">2020-09-22T13:46:08Z</dcterms:created>
  <dcterms:modified xsi:type="dcterms:W3CDTF">2020-12-04T02:06:00Z</dcterms:modified>
</cp:coreProperties>
</file>